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015" activeTab="0"/>
  </bookViews>
  <sheets>
    <sheet name="Республика (2)" sheetId="1" r:id="rId1"/>
  </sheets>
  <definedNames>
    <definedName name="_xlnm.Print_Titles" localSheetId="0">'Республика (2)'!$4:$6</definedName>
    <definedName name="_xlnm.Print_Area" localSheetId="0">'Республика (2)'!$A$1:$J$24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<sst xmlns="http://schemas.openxmlformats.org/spreadsheetml/2006/main" count="67" uniqueCount="58">
  <si>
    <t>№ п/п</t>
  </si>
  <si>
    <t xml:space="preserve">Наименование налога </t>
  </si>
  <si>
    <t>Категории налогоплательщиков, которым предоставлена льгота и цель</t>
  </si>
  <si>
    <t>Снижение ставки по налогу /  освобождение от уплаты суммы налога</t>
  </si>
  <si>
    <t>НПА, которым установлена льгота (пониженная ставка)</t>
  </si>
  <si>
    <t>Выпадающие доходы бюджета субъекта РФ, тыс. рублей</t>
  </si>
  <si>
    <t>Всего:</t>
  </si>
  <si>
    <t>Налог на имущество организаций</t>
  </si>
  <si>
    <t>Транспортный налог</t>
  </si>
  <si>
    <t>Упрощенная система налогообложения</t>
  </si>
  <si>
    <t>Оценка на 2022 год</t>
  </si>
  <si>
    <t>Оценка на 2023 год</t>
  </si>
  <si>
    <t>Закон Республики Марий Эл от 27.10.2011 № 59-З "О регулировании отношений в области налогов и сборов в Республике Марий Эл" (ст.3/п.1/п.п.1)</t>
  </si>
  <si>
    <t>Закон Республики Марий Эл от 27.10.2011 № 59-З "О регулировании отношений в области налогов и сборов в Республике Марий Эл" (ст.3/п.1/п.п.3)</t>
  </si>
  <si>
    <t>Закон Республики Марий Эл от 27.10.2011 № 59-З "О регулировании отношений в области налогов и сборов в Республике Марий Эл" (ст.1/п.5)</t>
  </si>
  <si>
    <t>Закон Республики Марий Эл от 27.10.2011 № 59-З "О регулировании отношений в области налогов и сборов в Республике Марий Эл" (ст.3/п.1/п.п.4)</t>
  </si>
  <si>
    <t>Закон Республики Марий Эл от 27.10.2011 № 59-З "О регулировании отношений в области налогов и сборов в Республике Марий Эл" (ст.3/п.5)</t>
  </si>
  <si>
    <t>Закон Республики Марий Эл от 27.10.2011 № 59-З "О регулировании отношений в области налогов и сборов в Республике Марий Эл" (ст.7/п.3)</t>
  </si>
  <si>
    <t>Закон Республики Марий Эл от 27.10.2011 № 59-З "О регулировании отношений в области налогов и сборов в Республике Марий Эл" (ст.12/абз.1-5)</t>
  </si>
  <si>
    <t>Закон Республики Марий Эл от 27.10.2011 № 59-З "О регулировании отношений в области налогов и сборов в Республике Марий Эл" (ст.12/абз.6-7)</t>
  </si>
  <si>
    <t>Закон Республики Марий Эл от 27.10.2011 № 59-З "О регулировании отношений в области налогов и сборов в Республике Марий Эл" (ст.12.1)</t>
  </si>
  <si>
    <t>Закон Республики Марий Эл от 27.10.2011 № 59-З "О регулировании отношений в области налогов и сборов в Республике Марий Эл" (ст.8/п.2)</t>
  </si>
  <si>
    <t>Закон Республики Марий Эл от 27.10.2011 № 59-З "О регулировании отношений в области налогов и сборов в Республике Марий Эл" (ст.8/п.3)</t>
  </si>
  <si>
    <t>Закон Республики Марий Эл от 27.10.2011 № 59-З "О регулировании отношений в области налогов и сборов в Республике Марий Эл"(ст.9.1/п.1)</t>
  </si>
  <si>
    <t xml:space="preserve">Снижение суммы налога на имущество организаций за налоговый период 2020 года в отношении объектов недвижимого имущества, указанных в подпунктах 1 и 2 статьи 1.1  Закона Республики Марий Эл от 27.10.2011 № 59-З "О регулировании отношений в области налогов и сборов в Республике Марий Эл" на сумму совокупного снижения в течение 2020 года размера арендных платежей за указанные объекты недвижимости, но не более 50 процентов от суммы налога на имущество организаций за налоговый период 2020 года </t>
  </si>
  <si>
    <t>Инвестиционый налоговый вычет</t>
  </si>
  <si>
    <t>Налог на прибыль организаций</t>
  </si>
  <si>
    <t>Патентная система налогообложения</t>
  </si>
  <si>
    <t>Сведения об оценке налоговых льгот (налоговых расходов), предоставляемых в соответствии с Законом Республики Марий Эл от 27.10.2011 № 59-З "О регулировании отношений в области налогов и сборов в Республике Марий Эл"</t>
  </si>
  <si>
    <t>Пониженная (1,5%) ставка в отношении сетей и объектов газоснабжения и газораспределения на территории Республики Марий Эл</t>
  </si>
  <si>
    <t>Освобождение от налогообложения по налогу на имущество организаций (2,2%)</t>
  </si>
  <si>
    <t xml:space="preserve">Применение понижающего коэффициента 0,5 к ставкам транспортного налога,по легковым автомобилям мощностью до 200 л.с. (включительно), мотоциклам и мотороллерам,
</t>
  </si>
  <si>
    <t>Применение пониженной налоговой ставки (на 1-4 процентных пункта) в зависимости от объема инвестиций</t>
  </si>
  <si>
    <t>Установление пониженной налоговой ставки в размере 10 процентов</t>
  </si>
  <si>
    <t xml:space="preserve">Установление налоговой ставки в размере 0 процентов </t>
  </si>
  <si>
    <t xml:space="preserve">Установление пониженной налоговой ставки в размере 0 процентов </t>
  </si>
  <si>
    <t>Установление налоговой ставки в размере 5 процентов, в случае, если объектом налогообложения являются доходы, уменьшенные на величину расходов  и в размере 1 процента, в случае если объектом налогообложения являются доходы</t>
  </si>
  <si>
    <t xml:space="preserve">Организации, вложившие в строительство объекта социальной инфраструктуры частные инвестиции в размере не менее 100 млн.рублей (цель: привлечение инвестиций в объекты социальной инфраструктуры в целях государственной поддержки производителей социально значимых видов продукции и услуг путем снижения налоговой нагрузки ) </t>
  </si>
  <si>
    <t>Организации, реализующие на территории Республики Марий Эл инвестиционные проекты с привлечением инвестиций на сумму более 100 млн.рублей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 )</t>
  </si>
  <si>
    <t>Газораспределительные организации, включенные в реестр естественных монополий в топливно-энергетическом комплексе (цель: государственная поддержка производителей социально значимых видов продукции и услуг)</t>
  </si>
  <si>
    <t>Итого по налогу на имущество организаций</t>
  </si>
  <si>
    <t>Итого по транспортному налогу</t>
  </si>
  <si>
    <t>Итого по налогу на прибыль организаций</t>
  </si>
  <si>
    <t>Итого по упрощенной системе налогообложения</t>
  </si>
  <si>
    <t>Итого по патентной системе налогообложения</t>
  </si>
  <si>
    <t>Физические лица, отнесенные к установленным законом социальным группам (цель: социальная поддержка населения республики)</t>
  </si>
  <si>
    <t xml:space="preserve">Организации, осуществляющие инвестиционную деятельность на территории Республики Марий Эл, в том числе состоящие на учете в налоговых органах по месту нахождения обособленного подразделения и осуществляющих инвестиционную деятельность на территории Республики Марий Эл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активности) </t>
  </si>
  <si>
    <t>Участники специальных инвестиционных контрактов, указанных в статье 25.16 Налогового кодекса Российской Федерации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активности)</t>
  </si>
  <si>
    <t xml:space="preserve"> Организации, заключившие специальный инвестиционный контракт Республики Марий Эл в порядке, установленном Правительством Республики Марий Эл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активности)</t>
  </si>
  <si>
    <t>ИП, впервые зарегистрированные и осуществляющих деятельность в производственной, научной сферах и сфере оказания бытовых услуг населению (цель: поддержание стабильности и определенности условий ведения экономической деятельности субъектами малого предпринимательства на территории республики, вовлечение в экономику физических лиц, осуществляющих неофициальную предпринимательскую деятельность)</t>
  </si>
  <si>
    <t>ИП, впервые зарегистрированные и осуществляющие деятельность в производственной, научной сферах и сфере оказания бытовых услуг населению (цель: поддержание стабильности и определенности условий ведения экономической деятельности субъектами малого предпринимательства на территории республики, вовлечение в экономику физических лиц, осуществляющих неофициальную предпринимательскую деятельность)</t>
  </si>
  <si>
    <t>Участники специальных инвестиционных контрактов, отвечающих требованиям статьи 25.16 Налогового кодекса Российской Федерации  в отношении объектов недвижимого имущества, вновь созданных или приобретенных в целях реализации специального инвестиционного контракта, ранее не эксплуатировавшихся, по которым не начислялась амортизация 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активности)</t>
  </si>
  <si>
    <t>Налогоплательщики отвечающие требованиям указанным в пункте 5 статьи 3 акона Республики Марий Эл от 27.10.2011 № 59-З "О регулировании отношений в области налогов и сборов в Республике Марий Эл" (цель: реализации оперативных мер 
по поддержанию экономической стабильности в условиях распространения новой короновирусной инфекции)</t>
  </si>
  <si>
    <t xml:space="preserve"> Для категории налогоплательщиков, по состоянию на 1 марта 2020 года осуществляющих в качестве основного вида экономической деятельности вид деятельности, вошедший в перечень отраслей российской экономики, в наибольшей степени пострадавших в условиях ухудшения ситуации в результате распространения новой коронавирусной инфекции, утвержденный Правительством Российской Федерации, и включенных в соответствии с Федеральным законом от 24 июля 2007 года № 209-ФЗ "О развитии малого и среднего предпринимательства в Российской Федерации" в Единый реестр субъектов малого и среднего предпринимательства (цель: реализации оперативных мер 
по поддержанию экономической стабильности в условиях распространения новой короновирусной инфекции)</t>
  </si>
  <si>
    <t>Факт за 2020 год</t>
  </si>
  <si>
    <t>Оценка на  2021 год</t>
  </si>
  <si>
    <t>Оценка на 2024 год</t>
  </si>
  <si>
    <t>-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</si>
</sst>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17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/>
    </xf>
    <xf numFmtId="164" fontId="42" fillId="11" borderId="0" xfId="0" applyNumberFormat="1" applyFont="1" applyFill="1" applyBorder="1" applyAlignment="1">
      <alignment horizontal="right"/>
    </xf>
    <xf numFmtId="165" fontId="42" fillId="0" borderId="0" xfId="0" applyNumberFormat="1" applyFont="1" applyFill="1" applyBorder="1" applyAlignment="1">
      <alignment/>
    </xf>
    <xf numFmtId="3" fontId="42" fillId="11" borderId="12" xfId="0" applyNumberFormat="1" applyFont="1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66" fontId="42" fillId="0" borderId="12" xfId="59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166" fontId="42" fillId="0" borderId="12" xfId="0" applyNumberFormat="1" applyFont="1" applyFill="1" applyBorder="1" applyAlignment="1">
      <alignment horizontal="center" vertical="center"/>
    </xf>
    <xf numFmtId="3" fontId="42" fillId="0" borderId="12" xfId="59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2" fillId="17" borderId="13" xfId="0" applyFont="1" applyFill="1" applyBorder="1" applyAlignment="1">
      <alignment horizontal="center"/>
    </xf>
    <xf numFmtId="0" fontId="42" fillId="17" borderId="14" xfId="0" applyFont="1" applyFill="1" applyBorder="1" applyAlignment="1">
      <alignment horizontal="center"/>
    </xf>
    <xf numFmtId="0" fontId="42" fillId="17" borderId="15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5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8"/>
  <sheetViews>
    <sheetView tabSelected="1" view="pageBreakPreview" zoomScaleNormal="50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9.140625" style="1" customWidth="1"/>
    <col min="2" max="2" width="25.00390625" style="1" customWidth="1"/>
    <col min="3" max="3" width="39.7109375" style="1" customWidth="1"/>
    <col min="4" max="4" width="35.140625" style="1" customWidth="1"/>
    <col min="5" max="5" width="33.7109375" style="1" customWidth="1"/>
    <col min="6" max="10" width="13.57421875" style="1" customWidth="1"/>
    <col min="11" max="16384" width="9.140625" style="1" customWidth="1"/>
  </cols>
  <sheetData>
    <row r="1" spans="8:9" ht="15">
      <c r="H1" s="8"/>
      <c r="I1" s="8"/>
    </row>
    <row r="2" spans="1:10" ht="44.2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ht="27" customHeight="1">
      <c r="A4" s="35" t="s">
        <v>0</v>
      </c>
      <c r="B4" s="35" t="s">
        <v>1</v>
      </c>
      <c r="C4" s="37" t="s">
        <v>2</v>
      </c>
      <c r="D4" s="37" t="s">
        <v>3</v>
      </c>
      <c r="E4" s="37" t="s">
        <v>4</v>
      </c>
      <c r="F4" s="29" t="s">
        <v>5</v>
      </c>
      <c r="G4" s="30"/>
      <c r="H4" s="30"/>
      <c r="I4" s="30"/>
      <c r="J4" s="31"/>
    </row>
    <row r="5" spans="1:10" ht="46.5" customHeight="1">
      <c r="A5" s="36"/>
      <c r="B5" s="36"/>
      <c r="C5" s="38"/>
      <c r="D5" s="38"/>
      <c r="E5" s="38"/>
      <c r="F5" s="11" t="s">
        <v>54</v>
      </c>
      <c r="G5" s="11" t="s">
        <v>55</v>
      </c>
      <c r="H5" s="11" t="s">
        <v>10</v>
      </c>
      <c r="I5" s="11" t="s">
        <v>11</v>
      </c>
      <c r="J5" s="11" t="s">
        <v>56</v>
      </c>
    </row>
    <row r="6" spans="1:10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2">
        <v>9</v>
      </c>
      <c r="J6" s="12">
        <v>10</v>
      </c>
    </row>
    <row r="7" spans="1:10" ht="102">
      <c r="A7" s="16">
        <v>1</v>
      </c>
      <c r="B7" s="17" t="s">
        <v>7</v>
      </c>
      <c r="C7" s="17" t="s">
        <v>37</v>
      </c>
      <c r="D7" s="17" t="s">
        <v>30</v>
      </c>
      <c r="E7" s="17" t="s">
        <v>12</v>
      </c>
      <c r="F7" s="24">
        <v>5642</v>
      </c>
      <c r="G7" s="24">
        <v>5600</v>
      </c>
      <c r="H7" s="24">
        <v>5600</v>
      </c>
      <c r="I7" s="24">
        <v>5600</v>
      </c>
      <c r="J7" s="24">
        <v>5600</v>
      </c>
    </row>
    <row r="8" spans="1:10" ht="114.75">
      <c r="A8" s="16">
        <v>2</v>
      </c>
      <c r="B8" s="17" t="s">
        <v>7</v>
      </c>
      <c r="C8" s="17" t="s">
        <v>38</v>
      </c>
      <c r="D8" s="17" t="s">
        <v>30</v>
      </c>
      <c r="E8" s="17" t="s">
        <v>13</v>
      </c>
      <c r="F8" s="24">
        <v>0</v>
      </c>
      <c r="G8" s="24">
        <v>2500</v>
      </c>
      <c r="H8" s="24">
        <v>10000</v>
      </c>
      <c r="I8" s="24">
        <v>35000</v>
      </c>
      <c r="J8" s="24">
        <v>35000</v>
      </c>
    </row>
    <row r="9" spans="1:10" ht="63.75">
      <c r="A9" s="16">
        <v>3</v>
      </c>
      <c r="B9" s="17" t="s">
        <v>7</v>
      </c>
      <c r="C9" s="17" t="s">
        <v>39</v>
      </c>
      <c r="D9" s="20" t="s">
        <v>29</v>
      </c>
      <c r="E9" s="17" t="s">
        <v>14</v>
      </c>
      <c r="F9" s="24">
        <v>18230</v>
      </c>
      <c r="G9" s="24">
        <v>18000</v>
      </c>
      <c r="H9" s="24">
        <v>18000</v>
      </c>
      <c r="I9" s="24">
        <v>18000</v>
      </c>
      <c r="J9" s="24">
        <v>18000</v>
      </c>
    </row>
    <row r="10" spans="1:10" ht="165.75">
      <c r="A10" s="16">
        <v>4</v>
      </c>
      <c r="B10" s="17" t="s">
        <v>7</v>
      </c>
      <c r="C10" s="17" t="s">
        <v>51</v>
      </c>
      <c r="D10" s="17" t="s">
        <v>30</v>
      </c>
      <c r="E10" s="17" t="s">
        <v>15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178.5">
      <c r="A11" s="16">
        <v>5</v>
      </c>
      <c r="B11" s="17" t="s">
        <v>7</v>
      </c>
      <c r="C11" s="17" t="s">
        <v>52</v>
      </c>
      <c r="D11" s="20" t="s">
        <v>24</v>
      </c>
      <c r="E11" s="17" t="s">
        <v>16</v>
      </c>
      <c r="F11" s="24">
        <v>1549</v>
      </c>
      <c r="G11" s="24">
        <v>200</v>
      </c>
      <c r="H11" s="24" t="s">
        <v>57</v>
      </c>
      <c r="I11" s="21">
        <v>0</v>
      </c>
      <c r="J11" s="21">
        <v>0</v>
      </c>
    </row>
    <row r="12" spans="1:10" ht="25.5" customHeight="1">
      <c r="A12" s="16"/>
      <c r="B12" s="26" t="s">
        <v>40</v>
      </c>
      <c r="C12" s="27"/>
      <c r="D12" s="27"/>
      <c r="E12" s="28"/>
      <c r="F12" s="21">
        <f>SUM(F7:F11)</f>
        <v>25421</v>
      </c>
      <c r="G12" s="21">
        <f>SUM(G7:G11)</f>
        <v>26300</v>
      </c>
      <c r="H12" s="21">
        <f>SUM(H7:H11)</f>
        <v>33600</v>
      </c>
      <c r="I12" s="21">
        <f>SUM(I7:I11)</f>
        <v>58600</v>
      </c>
      <c r="J12" s="21">
        <f>SUM(J7:J11)</f>
        <v>58600</v>
      </c>
    </row>
    <row r="13" spans="1:10" ht="89.25">
      <c r="A13" s="16">
        <v>6</v>
      </c>
      <c r="B13" s="18" t="s">
        <v>8</v>
      </c>
      <c r="C13" s="17" t="s">
        <v>45</v>
      </c>
      <c r="D13" s="17" t="s">
        <v>31</v>
      </c>
      <c r="E13" s="17" t="s">
        <v>17</v>
      </c>
      <c r="F13" s="24">
        <v>37650</v>
      </c>
      <c r="G13" s="24">
        <v>38500</v>
      </c>
      <c r="H13" s="24">
        <v>39500</v>
      </c>
      <c r="I13" s="24">
        <v>40500</v>
      </c>
      <c r="J13" s="24">
        <v>40500</v>
      </c>
    </row>
    <row r="14" spans="1:10" ht="15">
      <c r="A14" s="16"/>
      <c r="B14" s="26" t="s">
        <v>41</v>
      </c>
      <c r="C14" s="27"/>
      <c r="D14" s="27"/>
      <c r="E14" s="28"/>
      <c r="F14" s="21">
        <f>F13</f>
        <v>37650</v>
      </c>
      <c r="G14" s="21">
        <f>G13</f>
        <v>38500</v>
      </c>
      <c r="H14" s="21">
        <f>H13</f>
        <v>39500</v>
      </c>
      <c r="I14" s="21">
        <f>I13</f>
        <v>40500</v>
      </c>
      <c r="J14" s="21">
        <f>J13</f>
        <v>40500</v>
      </c>
    </row>
    <row r="15" spans="1:10" ht="153">
      <c r="A15" s="16">
        <v>7</v>
      </c>
      <c r="B15" s="17" t="s">
        <v>26</v>
      </c>
      <c r="C15" s="17" t="s">
        <v>46</v>
      </c>
      <c r="D15" s="20" t="s">
        <v>32</v>
      </c>
      <c r="E15" s="17" t="s">
        <v>18</v>
      </c>
      <c r="F15" s="24">
        <v>113027</v>
      </c>
      <c r="G15" s="24">
        <v>96000</v>
      </c>
      <c r="H15" s="24">
        <v>98000</v>
      </c>
      <c r="I15" s="24">
        <v>98000</v>
      </c>
      <c r="J15" s="24">
        <v>98000</v>
      </c>
    </row>
    <row r="16" spans="1:10" ht="102">
      <c r="A16" s="16">
        <v>8</v>
      </c>
      <c r="B16" s="17" t="s">
        <v>26</v>
      </c>
      <c r="C16" s="17" t="s">
        <v>47</v>
      </c>
      <c r="D16" s="20" t="s">
        <v>33</v>
      </c>
      <c r="E16" s="17" t="s">
        <v>19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02">
      <c r="A17" s="16">
        <v>9</v>
      </c>
      <c r="B17" s="19" t="s">
        <v>26</v>
      </c>
      <c r="C17" s="22" t="s">
        <v>48</v>
      </c>
      <c r="D17" s="20" t="s">
        <v>25</v>
      </c>
      <c r="E17" s="17" t="s">
        <v>20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5">
      <c r="A18" s="16"/>
      <c r="B18" s="26" t="s">
        <v>42</v>
      </c>
      <c r="C18" s="27"/>
      <c r="D18" s="27"/>
      <c r="E18" s="28"/>
      <c r="F18" s="21">
        <f>F15</f>
        <v>113027</v>
      </c>
      <c r="G18" s="21">
        <f>G15</f>
        <v>96000</v>
      </c>
      <c r="H18" s="21">
        <f>H15</f>
        <v>98000</v>
      </c>
      <c r="I18" s="21">
        <f>I15</f>
        <v>98000</v>
      </c>
      <c r="J18" s="21">
        <f>J15</f>
        <v>98000</v>
      </c>
    </row>
    <row r="19" spans="1:10" ht="140.25">
      <c r="A19" s="16">
        <v>10</v>
      </c>
      <c r="B19" s="17" t="s">
        <v>9</v>
      </c>
      <c r="C19" s="17" t="s">
        <v>49</v>
      </c>
      <c r="D19" s="17" t="s">
        <v>34</v>
      </c>
      <c r="E19" s="17" t="s">
        <v>21</v>
      </c>
      <c r="F19" s="24">
        <v>11015</v>
      </c>
      <c r="G19" s="24">
        <v>11000</v>
      </c>
      <c r="H19" s="24">
        <v>11000</v>
      </c>
      <c r="I19" s="24">
        <v>11000</v>
      </c>
      <c r="J19" s="24">
        <v>11000</v>
      </c>
    </row>
    <row r="20" spans="1:10" ht="255">
      <c r="A20" s="16">
        <v>11</v>
      </c>
      <c r="B20" s="17" t="s">
        <v>9</v>
      </c>
      <c r="C20" s="17" t="s">
        <v>53</v>
      </c>
      <c r="D20" s="17" t="s">
        <v>36</v>
      </c>
      <c r="E20" s="17" t="s">
        <v>22</v>
      </c>
      <c r="F20" s="24">
        <v>38446</v>
      </c>
      <c r="G20" s="24">
        <v>5000</v>
      </c>
      <c r="H20" s="21">
        <v>0</v>
      </c>
      <c r="I20" s="21">
        <v>0</v>
      </c>
      <c r="J20" s="21">
        <v>0</v>
      </c>
    </row>
    <row r="21" spans="1:10" ht="15">
      <c r="A21" s="16"/>
      <c r="B21" s="26" t="s">
        <v>43</v>
      </c>
      <c r="C21" s="27"/>
      <c r="D21" s="27"/>
      <c r="E21" s="28"/>
      <c r="F21" s="21">
        <f>F19+F20</f>
        <v>49461</v>
      </c>
      <c r="G21" s="21">
        <f>G19+G20</f>
        <v>16000</v>
      </c>
      <c r="H21" s="21">
        <f>H19+H20</f>
        <v>11000</v>
      </c>
      <c r="I21" s="21">
        <f>I19+I20</f>
        <v>11000</v>
      </c>
      <c r="J21" s="21">
        <f>J19+J20</f>
        <v>11000</v>
      </c>
    </row>
    <row r="22" spans="1:10" ht="140.25">
      <c r="A22" s="16">
        <v>12</v>
      </c>
      <c r="B22" s="17" t="s">
        <v>27</v>
      </c>
      <c r="C22" s="17" t="s">
        <v>50</v>
      </c>
      <c r="D22" s="20" t="s">
        <v>35</v>
      </c>
      <c r="E22" s="17" t="s">
        <v>23</v>
      </c>
      <c r="F22" s="21">
        <v>437</v>
      </c>
      <c r="G22" s="21">
        <v>500</v>
      </c>
      <c r="H22" s="21">
        <v>550</v>
      </c>
      <c r="I22" s="21">
        <v>550</v>
      </c>
      <c r="J22" s="21">
        <v>550</v>
      </c>
    </row>
    <row r="23" spans="1:10" ht="15">
      <c r="A23" s="16"/>
      <c r="B23" s="26" t="s">
        <v>44</v>
      </c>
      <c r="C23" s="27"/>
      <c r="D23" s="27"/>
      <c r="E23" s="28"/>
      <c r="F23" s="23">
        <f>F22</f>
        <v>437</v>
      </c>
      <c r="G23" s="23">
        <f>G22</f>
        <v>500</v>
      </c>
      <c r="H23" s="23">
        <f>H22</f>
        <v>550</v>
      </c>
      <c r="I23" s="23">
        <f>I22</f>
        <v>550</v>
      </c>
      <c r="J23" s="23">
        <f>J22</f>
        <v>550</v>
      </c>
    </row>
    <row r="24" spans="1:226" s="3" customFormat="1" ht="15">
      <c r="A24" s="32" t="s">
        <v>6</v>
      </c>
      <c r="B24" s="33"/>
      <c r="C24" s="33"/>
      <c r="D24" s="33"/>
      <c r="E24" s="34"/>
      <c r="F24" s="15">
        <f>F12+F14+F18+F21+F23</f>
        <v>225996</v>
      </c>
      <c r="G24" s="15">
        <f>G12+G14+G18+G21+G23</f>
        <v>177300</v>
      </c>
      <c r="H24" s="15">
        <f>H12+H14+H18+H21+H23</f>
        <v>182650</v>
      </c>
      <c r="I24" s="15">
        <f>I12+I14+I18+I21+I23</f>
        <v>208650</v>
      </c>
      <c r="J24" s="15">
        <f>J12+J14+J18+J21+J23</f>
        <v>208650</v>
      </c>
      <c r="K24" s="13"/>
      <c r="L24" s="13"/>
      <c r="M24" s="1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</row>
    <row r="25" ht="15">
      <c r="F25" s="14"/>
    </row>
    <row r="26" spans="2:5" ht="15">
      <c r="B26" s="4"/>
      <c r="C26" s="4"/>
      <c r="D26" s="4"/>
      <c r="E26" s="4"/>
    </row>
    <row r="27" spans="2:5" ht="15">
      <c r="B27" s="4"/>
      <c r="C27" s="4"/>
      <c r="D27" s="4"/>
      <c r="E27" s="4"/>
    </row>
    <row r="28" spans="3:9" ht="18.75">
      <c r="C28" s="9"/>
      <c r="D28" s="5"/>
      <c r="E28" s="6"/>
      <c r="F28" s="10"/>
      <c r="G28" s="6"/>
      <c r="H28" s="7"/>
      <c r="I28" s="5"/>
    </row>
  </sheetData>
  <sheetProtection/>
  <mergeCells count="13">
    <mergeCell ref="A24:E24"/>
    <mergeCell ref="A4:A5"/>
    <mergeCell ref="B4:B5"/>
    <mergeCell ref="C4:C5"/>
    <mergeCell ref="D4:D5"/>
    <mergeCell ref="E4:E5"/>
    <mergeCell ref="B23:E23"/>
    <mergeCell ref="A2:J2"/>
    <mergeCell ref="B12:E12"/>
    <mergeCell ref="B14:E14"/>
    <mergeCell ref="B18:E18"/>
    <mergeCell ref="B21:E21"/>
    <mergeCell ref="F4:J4"/>
  </mergeCells>
  <printOptions/>
  <pageMargins left="0.15748031496062992" right="0.15748031496062992" top="0.48" bottom="0.31496062992125984" header="0.31496062992125984" footer="0.15748031496062992"/>
  <pageSetup fitToHeight="0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оценке эффективности льгот (налоговых расходов)</dc:title>
  <dc:subject/>
  <dc:creator>Метелева Ольга Владимировна</dc:creator>
  <cp:keywords/>
  <dc:description/>
  <cp:lastModifiedBy>MF-SerMA</cp:lastModifiedBy>
  <cp:lastPrinted>2021-09-07T08:49:08Z</cp:lastPrinted>
  <dcterms:created xsi:type="dcterms:W3CDTF">2018-02-27T05:58:25Z</dcterms:created>
  <dcterms:modified xsi:type="dcterms:W3CDTF">2021-09-16T11:51:03Z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XXJ7TYMEEKJ2-356-50</vt:lpwstr>
  </property>
  <property fmtid="{D5CDD505-2E9C-101B-9397-08002B2CF9AE}" pid="4" name="_dlc_DocIdItemGu">
    <vt:lpwstr>13ba9cd0-c682-4e06-9545-18d313b4d404</vt:lpwstr>
  </property>
  <property fmtid="{D5CDD505-2E9C-101B-9397-08002B2CF9AE}" pid="5" name="_dlc_DocIdU">
    <vt:lpwstr>https://vip.gov.mari.ru/minfin/_layouts/DocIdRedir.aspx?ID=XXJ7TYMEEKJ2-356-50, XXJ7TYMEEKJ2-356-50</vt:lpwstr>
  </property>
  <property fmtid="{D5CDD505-2E9C-101B-9397-08002B2CF9AE}" pid="6" name="Пап">
    <vt:lpwstr>2018 год</vt:lpwstr>
  </property>
  <property fmtid="{D5CDD505-2E9C-101B-9397-08002B2CF9AE}" pid="7" name="Описан">
    <vt:lpwstr>Сведения об оценке эффективности налоговых расходов, предоставляемых в соответствии с законодательством Республики Марий Эл в 2020 году</vt:lpwstr>
  </property>
</Properties>
</file>